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defaultThemeVersion="124226"/>
  <mc:AlternateContent xmlns:mc="http://schemas.openxmlformats.org/markup-compatibility/2006">
    <mc:Choice Requires="x15">
      <x15ac:absPath xmlns:x15ac="http://schemas.microsoft.com/office/spreadsheetml/2010/11/ac" url="S:\APRIL 2025- MARCH 2026\Evaluations\CRE\Armed response Region A\"/>
    </mc:Choice>
  </mc:AlternateContent>
  <xr:revisionPtr revIDLastSave="0" documentId="13_ncr:1_{8142A799-3C74-471C-97E6-0C1D5679271E}" xr6:coauthVersionLast="47" xr6:coauthVersionMax="47" xr10:uidLastSave="{00000000-0000-0000-0000-000000000000}"/>
  <bookViews>
    <workbookView xWindow="-120" yWindow="-120" windowWidth="20730" windowHeight="11040" xr2:uid="{00000000-000D-0000-FFFF-FFFF00000000}"/>
  </bookViews>
  <sheets>
    <sheet name="Gauteng" sheetId="24" r:id="rId1"/>
  </sheets>
  <definedNames>
    <definedName name="_xlnm.Print_Area" localSheetId="0">Gauteng!$A$1:$J$69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5" i="24" l="1"/>
  <c r="G45" i="24" s="1"/>
  <c r="H45" i="24" s="1"/>
  <c r="F51" i="24"/>
  <c r="G51" i="24" s="1"/>
  <c r="H51" i="24" s="1"/>
  <c r="F34" i="24"/>
  <c r="G34" i="24" s="1"/>
  <c r="H34" i="24" s="1"/>
  <c r="F35" i="24"/>
  <c r="G35" i="24" s="1"/>
  <c r="H35" i="24" s="1"/>
  <c r="F36" i="24"/>
  <c r="G36" i="24" s="1"/>
  <c r="H36" i="24" s="1"/>
  <c r="F37" i="24"/>
  <c r="G37" i="24" s="1"/>
  <c r="H37" i="24" s="1"/>
  <c r="F38" i="24"/>
  <c r="G38" i="24" s="1"/>
  <c r="H38" i="24" s="1"/>
  <c r="F39" i="24"/>
  <c r="G39" i="24" s="1"/>
  <c r="H39" i="24" s="1"/>
  <c r="F40" i="24"/>
  <c r="G40" i="24" s="1"/>
  <c r="H40" i="24" s="1"/>
  <c r="F41" i="24"/>
  <c r="G41" i="24" s="1"/>
  <c r="H41" i="24" s="1"/>
  <c r="F42" i="24"/>
  <c r="G42" i="24" s="1"/>
  <c r="H42" i="24" s="1"/>
  <c r="F43" i="24"/>
  <c r="G43" i="24" s="1"/>
  <c r="H43" i="24" s="1"/>
  <c r="F44" i="24"/>
  <c r="G44" i="24" s="1"/>
  <c r="H44" i="24" s="1"/>
  <c r="F46" i="24"/>
  <c r="G46" i="24" s="1"/>
  <c r="H46" i="24" s="1"/>
  <c r="F24" i="24" l="1"/>
  <c r="G24" i="24" s="1"/>
  <c r="H24" i="24" s="1"/>
  <c r="F25" i="24"/>
  <c r="G25" i="24" s="1"/>
  <c r="H25" i="24" s="1"/>
  <c r="F26" i="24"/>
  <c r="G26" i="24" s="1"/>
  <c r="H26" i="24" s="1"/>
  <c r="F27" i="24"/>
  <c r="G27" i="24" s="1"/>
  <c r="H27" i="24" s="1"/>
  <c r="F28" i="24"/>
  <c r="G28" i="24" s="1"/>
  <c r="H28" i="24" s="1"/>
  <c r="F29" i="24"/>
  <c r="G29" i="24" s="1"/>
  <c r="H29" i="24" s="1"/>
  <c r="F30" i="24"/>
  <c r="G30" i="24" s="1"/>
  <c r="H30" i="24" s="1"/>
  <c r="F31" i="24"/>
  <c r="G31" i="24" s="1"/>
  <c r="H31" i="24" s="1"/>
  <c r="F32" i="24"/>
  <c r="G32" i="24" s="1"/>
  <c r="H32" i="24" s="1"/>
  <c r="F33" i="24"/>
  <c r="G33" i="24" s="1"/>
  <c r="H33" i="24" s="1"/>
  <c r="F47" i="24"/>
  <c r="G47" i="24" s="1"/>
  <c r="H47" i="24" s="1"/>
  <c r="F48" i="24"/>
  <c r="G48" i="24" s="1"/>
  <c r="H48" i="24" s="1"/>
  <c r="F49" i="24"/>
  <c r="G49" i="24" s="1"/>
  <c r="H49" i="24" s="1"/>
  <c r="F50" i="24"/>
  <c r="G50" i="24" s="1"/>
  <c r="H50" i="24" s="1"/>
  <c r="F52" i="24"/>
  <c r="G52" i="24" s="1"/>
  <c r="H52" i="24" s="1"/>
  <c r="F53" i="24"/>
  <c r="G53" i="24" s="1"/>
  <c r="H53" i="24" s="1"/>
  <c r="F54" i="24"/>
  <c r="G54" i="24" s="1"/>
  <c r="H54" i="24" s="1"/>
  <c r="F23" i="24"/>
  <c r="G23" i="24" s="1"/>
  <c r="H23" i="24" l="1"/>
  <c r="H55" i="24" s="1"/>
  <c r="E59" i="24" l="1"/>
  <c r="F59" i="24" s="1"/>
  <c r="G59" i="24" l="1"/>
  <c r="H59" i="24" s="1"/>
</calcChain>
</file>

<file path=xl/sharedStrings.xml><?xml version="1.0" encoding="utf-8"?>
<sst xmlns="http://schemas.openxmlformats.org/spreadsheetml/2006/main" count="104" uniqueCount="96">
  <si>
    <t>VAT</t>
  </si>
  <si>
    <t>Location</t>
  </si>
  <si>
    <t>Building Name</t>
  </si>
  <si>
    <t>Revenue Building</t>
  </si>
  <si>
    <t>Customs House</t>
  </si>
  <si>
    <t>Sanlam Building</t>
  </si>
  <si>
    <t xml:space="preserve">TENDER PRICING  TEMPLATE  </t>
  </si>
  <si>
    <t>Region</t>
  </si>
  <si>
    <t>Date</t>
  </si>
  <si>
    <t>SARS RFP Number</t>
  </si>
  <si>
    <t>SARS RFP Name</t>
  </si>
  <si>
    <t>Bidder's Name</t>
  </si>
  <si>
    <t>Bidders must carefully read the NOTES before completing the Pricing Template.</t>
  </si>
  <si>
    <t>Signature</t>
  </si>
  <si>
    <t xml:space="preserve">Position in Company </t>
  </si>
  <si>
    <t>SARS reserves the right to increase or decrease SARS Sites within a region due to operational requirements, at anytime during the execution of the MSA.</t>
  </si>
  <si>
    <t xml:space="preserve"> Company Representative: Full Name</t>
  </si>
  <si>
    <t>Year 2</t>
  </si>
  <si>
    <t>Year 3</t>
  </si>
  <si>
    <t>Proposed Annual Escalation  (%)</t>
  </si>
  <si>
    <t>Total per Annum</t>
  </si>
  <si>
    <t xml:space="preserve">Item Description </t>
  </si>
  <si>
    <t>Total Year 1</t>
  </si>
  <si>
    <t>Total Year 2</t>
  </si>
  <si>
    <t>Total Year 3</t>
  </si>
  <si>
    <t>Total Contract Value</t>
  </si>
  <si>
    <t>Table 1: Annual Escalation Percentage</t>
  </si>
  <si>
    <t>Table 2: Alarm Response Service Monthly Fees</t>
  </si>
  <si>
    <t>Monthly Fees per Site (Excl. Vat)</t>
  </si>
  <si>
    <t>SARS House</t>
  </si>
  <si>
    <t>Alberton - SARS Campus</t>
  </si>
  <si>
    <t>Boksburg</t>
  </si>
  <si>
    <t>Idem Building</t>
  </si>
  <si>
    <t>Centurion</t>
  </si>
  <si>
    <t>Edenvale Centre</t>
  </si>
  <si>
    <t>Johannesburg</t>
  </si>
  <si>
    <t>Pretoria</t>
  </si>
  <si>
    <t>Iscor Warehouse</t>
  </si>
  <si>
    <t>Kempton Park (ORTIA)</t>
  </si>
  <si>
    <t>Krugersdorp</t>
  </si>
  <si>
    <t>ORTIA</t>
  </si>
  <si>
    <t>Mail Room(Mezzanine Floor Port Manager Office)</t>
  </si>
  <si>
    <t>New Warehouse(Cargo Scanner)</t>
  </si>
  <si>
    <t>Ashlea Gardens</t>
  </si>
  <si>
    <t>SARS Revenue House</t>
  </si>
  <si>
    <t>Brainley Warehouse</t>
  </si>
  <si>
    <t>Khanyisa building</t>
  </si>
  <si>
    <t>Randburg</t>
  </si>
  <si>
    <t>Randfontein</t>
  </si>
  <si>
    <t>Roodepoort</t>
  </si>
  <si>
    <t>Horizon View Shopping Centre</t>
  </si>
  <si>
    <t>Soweto</t>
  </si>
  <si>
    <t>Baragwanath</t>
  </si>
  <si>
    <t>Springs</t>
  </si>
  <si>
    <t>Standerton</t>
  </si>
  <si>
    <t>Large Business Centre</t>
  </si>
  <si>
    <t>Vereeniging</t>
  </si>
  <si>
    <t>Revenue House</t>
  </si>
  <si>
    <t>Witbank</t>
  </si>
  <si>
    <t>NOTES :</t>
  </si>
  <si>
    <t>Edenvale</t>
  </si>
  <si>
    <t>Denel Aviation North</t>
  </si>
  <si>
    <t>Tamboti Mall</t>
  </si>
  <si>
    <t>Total Costs Per Month</t>
  </si>
  <si>
    <t>Total Costs Per Annum</t>
  </si>
  <si>
    <t>Bidders must submit costs for Year 1 and proposed annual escalations (Table 1) , and the formula will calculate costs for Year 2 to Year 3.The price escalation should be in line with Sectoral Determination for private security.</t>
  </si>
  <si>
    <t>Gauteng including Witbank and Standerton</t>
  </si>
  <si>
    <t xml:space="preserve">The quoted prices MUST be inclusive of all SARS' requirements, as per the Business Requirement Specification and Main RFP documents. No additional costs will be considered post award. </t>
  </si>
  <si>
    <t>The bidders pricing is to remain valid for 180 days from the closing date of this tender. SARS reserves the right to negotiate with the recommended bidder prior to signing of the contract.</t>
  </si>
  <si>
    <t>Brooklyn, Pretoria</t>
  </si>
  <si>
    <t>Silverton, Pretoria</t>
  </si>
  <si>
    <t>Brooklyn Bridge (2 Buildings: Linton - &amp; Hilton House)</t>
  </si>
  <si>
    <t>271 Veale St (ex landbank)</t>
  </si>
  <si>
    <t>CBD, Pretoria</t>
  </si>
  <si>
    <t>Doornkloof Office Complex (3 Buildings)</t>
  </si>
  <si>
    <t>Sunninghill/Midrand</t>
  </si>
  <si>
    <t>Receivers Building -29 Church Street</t>
  </si>
  <si>
    <t>City Deep, Johannesburg</t>
  </si>
  <si>
    <t>Kaserne State Warehouse</t>
  </si>
  <si>
    <t>Alberton - ROR</t>
  </si>
  <si>
    <t>Menlyn, Pretoria</t>
  </si>
  <si>
    <t>Erasmusrand, Pretoria</t>
  </si>
  <si>
    <t>Estimated Total Value over 3 years</t>
  </si>
  <si>
    <t>Procurement of Armed response and alarm monitoring services</t>
  </si>
  <si>
    <t>All prices must EXCLUDE VAT, the formula in the tables will add VAT at 15% automatically. The prices must be given in South African Rands.</t>
  </si>
  <si>
    <t>Tax Ombuds</t>
  </si>
  <si>
    <t>Kasteel Office Park</t>
  </si>
  <si>
    <t>Province Building (G,1,2)</t>
  </si>
  <si>
    <t>Bidders to note that SARS will effect payments on a monthly basis. There will be no upfront payment for the full contract term.</t>
  </si>
  <si>
    <t>Alberton Campus (2 buildings: Assessment Building and  Enforcement Building)</t>
  </si>
  <si>
    <t>SARS Rissik, New Government Building</t>
  </si>
  <si>
    <t>New Agents Building 1st Floor, Basement Storeroom,4TH Floor</t>
  </si>
  <si>
    <t>LeHae La SARS ( 9 Buildings)</t>
  </si>
  <si>
    <r>
      <t xml:space="preserve">Bidders </t>
    </r>
    <r>
      <rPr>
        <b/>
        <u/>
        <sz val="12"/>
        <color rgb="FF000000"/>
        <rFont val="Calibri"/>
        <family val="2"/>
        <scheme val="minor"/>
      </rPr>
      <t>must not</t>
    </r>
    <r>
      <rPr>
        <sz val="12"/>
        <color rgb="FF000000"/>
        <rFont val="Calibri"/>
        <family val="2"/>
        <scheme val="minor"/>
      </rPr>
      <t xml:space="preserve"> change the Pricing Template; any changes of the template by the Bidders may render the bid as non-responsive. Bidders may submit supporting document/s for any clarifications in the company letterhear.</t>
    </r>
  </si>
  <si>
    <t>The Bidder must only complete "ALL GREEN" cells in full. Bidder must submit the rates ALL the sites in the region. All highlighted cells must be populated and if no rate is inserted , SARS may render the bid as non-responsive</t>
  </si>
  <si>
    <t>RFP 42/2025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</si>
</sst>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quot;R&quot;\ * #,##0.00_ ;_ &quot;R&quot;\ * \-#,##0.00_ ;_ &quot;R&quot;\ * &quot;-&quot;??_ ;_ @_ "/>
    <numFmt numFmtId="43" formatCode="_ * #,##0.00_ ;_ * \-#,##0.00_ ;_ * &quot;-&quot;??_ ;_ @_ "/>
    <numFmt numFmtId="164" formatCode="&quot;R&quot;\ #,##0.00"/>
    <numFmt numFmtId="165" formatCode="_ * #,##0_ ;_ * \-#,##0_ ;_ * &quot;-&quot;??_ ;_ @_ "/>
  </numFmts>
  <fonts count="17" x14ac:knownFonts="1">
    <font>
      <sz val="11"/>
      <color theme="1"/>
      <name val="Calibri"/>
      <family val="2"/>
      <scheme val="minor"/>
    </font>
    <font>
      <sz val="11"/>
      <color theme="1"/>
      <name val="Calibri"/>
      <family val="2"/>
      <scheme val="minor"/>
    </font>
    <font>
      <sz val="10"/>
      <name val="Arial"/>
      <family val="2"/>
    </font>
    <font>
      <sz val="10"/>
      <name val="Arial"/>
      <family val="2"/>
    </font>
    <font>
      <b/>
      <sz val="12"/>
      <color theme="1"/>
      <name val="Calibri"/>
      <family val="2"/>
      <scheme val="minor"/>
    </font>
    <font>
      <b/>
      <sz val="12"/>
      <name val="Calibri"/>
      <family val="2"/>
      <scheme val="minor"/>
    </font>
    <font>
      <b/>
      <sz val="12"/>
      <color theme="1"/>
      <name val="Calibri"/>
      <family val="2"/>
    </font>
    <font>
      <sz val="12"/>
      <color theme="1"/>
      <name val="Calibri"/>
      <family val="2"/>
    </font>
    <font>
      <b/>
      <sz val="12"/>
      <name val="Calibri"/>
      <family val="2"/>
    </font>
    <font>
      <sz val="12"/>
      <name val="Calibri"/>
      <family val="2"/>
    </font>
    <font>
      <sz val="12"/>
      <color theme="1"/>
      <name val="Calibri"/>
      <family val="2"/>
      <scheme val="minor"/>
    </font>
    <font>
      <sz val="12"/>
      <name val="Calibri"/>
      <family val="2"/>
      <scheme val="minor"/>
    </font>
    <font>
      <b/>
      <sz val="12"/>
      <color rgb="FF000000"/>
      <name val="Calibri"/>
      <family val="2"/>
      <scheme val="minor"/>
    </font>
    <font>
      <b/>
      <u/>
      <sz val="12"/>
      <color rgb="FFFF0000"/>
      <name val="Calibri"/>
      <family val="2"/>
      <scheme val="minor"/>
    </font>
    <font>
      <b/>
      <sz val="12"/>
      <color theme="0"/>
      <name val="Calibri"/>
      <family val="2"/>
      <scheme val="minor"/>
    </font>
    <font>
      <sz val="12"/>
      <color rgb="FF000000"/>
      <name val="Calibri"/>
      <family val="2"/>
      <scheme val="minor"/>
    </font>
    <font>
      <b/>
      <u/>
      <sz val="12"/>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right style="thin">
        <color indexed="64"/>
      </right>
      <top style="thin">
        <color indexed="64"/>
      </top>
      <bottom style="double">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s>
  <cellStyleXfs count="12">
    <xf numFmtId="0" fontId="0" fillId="0" borderId="0"/>
    <xf numFmtId="0" fontId="2" fillId="0" borderId="0"/>
    <xf numFmtId="0" fontId="2" fillId="0" borderId="0"/>
    <xf numFmtId="0" fontId="2" fillId="0" borderId="0"/>
    <xf numFmtId="0" fontId="1" fillId="0" borderId="0"/>
    <xf numFmtId="0" fontId="3" fillId="0" borderId="0"/>
    <xf numFmtId="9"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9" fontId="1" fillId="0" borderId="0" applyFont="0" applyFill="0" applyBorder="0" applyAlignment="0" applyProtection="0"/>
    <xf numFmtId="44" fontId="1" fillId="0" borderId="0" applyFont="0" applyFill="0" applyBorder="0" applyAlignment="0" applyProtection="0"/>
  </cellStyleXfs>
  <cellXfs count="105">
    <xf numFmtId="0" fontId="0" fillId="0" borderId="0" xfId="0"/>
    <xf numFmtId="0" fontId="7" fillId="0" borderId="0" xfId="0" applyFont="1"/>
    <xf numFmtId="0" fontId="10" fillId="0" borderId="0" xfId="0" applyFont="1"/>
    <xf numFmtId="0" fontId="5" fillId="0" borderId="0" xfId="0" applyFont="1"/>
    <xf numFmtId="164" fontId="4" fillId="0" borderId="0" xfId="0" applyNumberFormat="1" applyFont="1"/>
    <xf numFmtId="165" fontId="11" fillId="0" borderId="0" xfId="8" applyNumberFormat="1" applyFont="1" applyBorder="1" applyAlignment="1" applyProtection="1"/>
    <xf numFmtId="0" fontId="14" fillId="0" borderId="0" xfId="0" applyFont="1" applyAlignment="1">
      <alignment horizontal="center"/>
    </xf>
    <xf numFmtId="0" fontId="14" fillId="0" borderId="0" xfId="0" applyFont="1"/>
    <xf numFmtId="10" fontId="10" fillId="0" borderId="0" xfId="10" applyNumberFormat="1" applyFont="1" applyFill="1" applyBorder="1"/>
    <xf numFmtId="164" fontId="10" fillId="0" borderId="0" xfId="0" applyNumberFormat="1" applyFont="1"/>
    <xf numFmtId="0" fontId="4" fillId="0" borderId="0" xfId="0" applyFont="1" applyAlignment="1">
      <alignment horizontal="center" vertical="center"/>
    </xf>
    <xf numFmtId="0" fontId="10" fillId="0" borderId="0" xfId="0" applyFont="1" applyAlignment="1">
      <alignment horizontal="center"/>
    </xf>
    <xf numFmtId="165" fontId="11" fillId="0" borderId="0" xfId="8" applyNumberFormat="1" applyFont="1" applyBorder="1" applyAlignment="1" applyProtection="1">
      <alignment vertical="center"/>
    </xf>
    <xf numFmtId="0" fontId="15" fillId="2" borderId="31" xfId="9" applyFont="1" applyFill="1" applyBorder="1" applyAlignment="1" applyProtection="1">
      <alignment horizontal="left" wrapText="1"/>
      <protection hidden="1"/>
    </xf>
    <xf numFmtId="0" fontId="15" fillId="2" borderId="0" xfId="9" applyFont="1" applyFill="1" applyAlignment="1" applyProtection="1">
      <alignment horizontal="left" wrapText="1"/>
      <protection hidden="1"/>
    </xf>
    <xf numFmtId="0" fontId="14" fillId="0" borderId="0" xfId="0" applyFont="1" applyAlignment="1" applyProtection="1">
      <alignment horizontal="center"/>
      <protection hidden="1"/>
    </xf>
    <xf numFmtId="0" fontId="5" fillId="3" borderId="1" xfId="2" applyFont="1" applyFill="1" applyBorder="1" applyAlignment="1" applyProtection="1">
      <alignment horizontal="center" vertical="center" wrapText="1"/>
      <protection hidden="1"/>
    </xf>
    <xf numFmtId="0" fontId="5" fillId="3" borderId="12" xfId="2" applyFont="1" applyFill="1" applyBorder="1" applyAlignment="1" applyProtection="1">
      <alignment horizontal="center" vertical="center" wrapText="1"/>
      <protection hidden="1"/>
    </xf>
    <xf numFmtId="0" fontId="11" fillId="0" borderId="28" xfId="1" applyFont="1" applyBorder="1" applyAlignment="1" applyProtection="1">
      <alignment horizontal="center" wrapText="1"/>
      <protection hidden="1"/>
    </xf>
    <xf numFmtId="0" fontId="11" fillId="0" borderId="0" xfId="1" applyFont="1" applyAlignment="1" applyProtection="1">
      <alignment horizontal="center" wrapText="1"/>
      <protection hidden="1"/>
    </xf>
    <xf numFmtId="10" fontId="10" fillId="2" borderId="0" xfId="10" applyNumberFormat="1" applyFont="1" applyFill="1" applyBorder="1" applyProtection="1">
      <protection hidden="1"/>
    </xf>
    <xf numFmtId="0" fontId="8" fillId="3" borderId="13" xfId="2" applyFont="1" applyFill="1" applyBorder="1" applyAlignment="1" applyProtection="1">
      <alignment horizontal="center" vertical="center" wrapText="1"/>
      <protection hidden="1"/>
    </xf>
    <xf numFmtId="0" fontId="8" fillId="3" borderId="1" xfId="0" applyFont="1" applyFill="1" applyBorder="1" applyAlignment="1" applyProtection="1">
      <alignment horizontal="center" vertical="center" wrapText="1"/>
      <protection hidden="1"/>
    </xf>
    <xf numFmtId="0" fontId="6" fillId="3" borderId="1" xfId="0" applyFont="1" applyFill="1" applyBorder="1" applyAlignment="1" applyProtection="1">
      <alignment horizontal="center" vertical="center" wrapText="1"/>
      <protection hidden="1"/>
    </xf>
    <xf numFmtId="0" fontId="6" fillId="3" borderId="12" xfId="0" applyFont="1" applyFill="1" applyBorder="1" applyAlignment="1" applyProtection="1">
      <alignment horizontal="center" vertical="center" wrapText="1"/>
      <protection hidden="1"/>
    </xf>
    <xf numFmtId="0" fontId="11" fillId="2" borderId="13" xfId="0" applyFont="1" applyFill="1" applyBorder="1" applyAlignment="1" applyProtection="1">
      <alignment horizontal="left"/>
      <protection hidden="1"/>
    </xf>
    <xf numFmtId="164" fontId="9" fillId="0" borderId="1" xfId="0" applyNumberFormat="1" applyFont="1" applyBorder="1" applyAlignment="1" applyProtection="1">
      <alignment horizontal="right" wrapText="1"/>
      <protection hidden="1"/>
    </xf>
    <xf numFmtId="164" fontId="7" fillId="0" borderId="1" xfId="0" applyNumberFormat="1" applyFont="1" applyBorder="1" applyProtection="1">
      <protection hidden="1"/>
    </xf>
    <xf numFmtId="164" fontId="7" fillId="0" borderId="12" xfId="0" applyNumberFormat="1" applyFont="1" applyBorder="1" applyProtection="1">
      <protection hidden="1"/>
    </xf>
    <xf numFmtId="0" fontId="7" fillId="0" borderId="0" xfId="0" applyFont="1" applyProtection="1">
      <protection hidden="1"/>
    </xf>
    <xf numFmtId="0" fontId="11" fillId="2" borderId="14" xfId="0" applyFont="1" applyFill="1" applyBorder="1" applyAlignment="1" applyProtection="1">
      <alignment horizontal="left"/>
      <protection hidden="1"/>
    </xf>
    <xf numFmtId="164" fontId="9" fillId="0" borderId="11" xfId="0" applyNumberFormat="1" applyFont="1" applyBorder="1" applyAlignment="1" applyProtection="1">
      <alignment horizontal="right" wrapText="1"/>
      <protection hidden="1"/>
    </xf>
    <xf numFmtId="164" fontId="7" fillId="0" borderId="11" xfId="0" applyNumberFormat="1" applyFont="1" applyBorder="1" applyProtection="1">
      <protection hidden="1"/>
    </xf>
    <xf numFmtId="164" fontId="7" fillId="0" borderId="24" xfId="0" applyNumberFormat="1" applyFont="1" applyBorder="1" applyProtection="1">
      <protection hidden="1"/>
    </xf>
    <xf numFmtId="164" fontId="4" fillId="0" borderId="23" xfId="0" applyNumberFormat="1" applyFont="1" applyBorder="1" applyProtection="1">
      <protection hidden="1"/>
    </xf>
    <xf numFmtId="0" fontId="10" fillId="0" borderId="0" xfId="0" applyFont="1" applyProtection="1">
      <protection hidden="1"/>
    </xf>
    <xf numFmtId="0" fontId="4" fillId="0" borderId="0" xfId="0" applyFont="1" applyAlignment="1" applyProtection="1">
      <alignment horizontal="left"/>
      <protection hidden="1"/>
    </xf>
    <xf numFmtId="164" fontId="4" fillId="0" borderId="0" xfId="0" applyNumberFormat="1" applyFont="1" applyProtection="1">
      <protection hidden="1"/>
    </xf>
    <xf numFmtId="0" fontId="4" fillId="0" borderId="22" xfId="0" applyFont="1" applyBorder="1" applyAlignment="1" applyProtection="1">
      <alignment horizontal="center"/>
      <protection hidden="1"/>
    </xf>
    <xf numFmtId="0" fontId="4" fillId="0" borderId="16" xfId="0" applyFont="1" applyBorder="1" applyAlignment="1" applyProtection="1">
      <alignment horizontal="center"/>
      <protection hidden="1"/>
    </xf>
    <xf numFmtId="0" fontId="4" fillId="0" borderId="17" xfId="0" applyFont="1" applyBorder="1" applyAlignment="1" applyProtection="1">
      <alignment horizontal="center"/>
      <protection hidden="1"/>
    </xf>
    <xf numFmtId="164" fontId="10" fillId="0" borderId="29" xfId="0" applyNumberFormat="1" applyFont="1" applyBorder="1" applyProtection="1">
      <protection hidden="1"/>
    </xf>
    <xf numFmtId="164" fontId="10" fillId="0" borderId="20" xfId="0" applyNumberFormat="1" applyFont="1" applyBorder="1" applyProtection="1">
      <protection hidden="1"/>
    </xf>
    <xf numFmtId="164" fontId="4" fillId="0" borderId="21" xfId="0" applyNumberFormat="1" applyFont="1" applyBorder="1" applyProtection="1">
      <protection hidden="1"/>
    </xf>
    <xf numFmtId="10" fontId="10" fillId="4" borderId="11" xfId="10" applyNumberFormat="1" applyFont="1" applyFill="1" applyBorder="1" applyProtection="1">
      <protection locked="0"/>
    </xf>
    <xf numFmtId="10" fontId="10" fillId="4" borderId="24" xfId="10" applyNumberFormat="1" applyFont="1" applyFill="1" applyBorder="1" applyProtection="1">
      <protection locked="0"/>
    </xf>
    <xf numFmtId="0" fontId="7" fillId="4" borderId="1" xfId="0" applyFont="1" applyFill="1" applyBorder="1" applyProtection="1">
      <protection locked="0"/>
    </xf>
    <xf numFmtId="0" fontId="7" fillId="4" borderId="11" xfId="0" applyFont="1" applyFill="1" applyBorder="1" applyProtection="1">
      <protection locked="0"/>
    </xf>
    <xf numFmtId="0" fontId="15" fillId="2" borderId="15" xfId="9" applyFont="1" applyFill="1" applyBorder="1" applyAlignment="1" applyProtection="1">
      <alignment horizontal="left" wrapText="1"/>
      <protection hidden="1"/>
    </xf>
    <xf numFmtId="0" fontId="15" fillId="2" borderId="10" xfId="9" applyFont="1" applyFill="1" applyBorder="1" applyAlignment="1" applyProtection="1">
      <alignment horizontal="left" wrapText="1"/>
      <protection hidden="1"/>
    </xf>
    <xf numFmtId="0" fontId="15" fillId="2" borderId="31" xfId="9" applyFont="1" applyFill="1" applyBorder="1" applyAlignment="1" applyProtection="1">
      <alignment horizontal="left" wrapText="1"/>
      <protection hidden="1"/>
    </xf>
    <xf numFmtId="0" fontId="11" fillId="0" borderId="1" xfId="2" applyFont="1" applyBorder="1" applyAlignment="1" applyProtection="1">
      <alignment horizontal="left" wrapText="1"/>
      <protection hidden="1"/>
    </xf>
    <xf numFmtId="0" fontId="11" fillId="2" borderId="1" xfId="2" applyFont="1" applyFill="1" applyBorder="1" applyAlignment="1" applyProtection="1">
      <alignment horizontal="left" wrapText="1"/>
      <protection hidden="1"/>
    </xf>
    <xf numFmtId="0" fontId="14" fillId="0" borderId="0" xfId="0" applyFont="1" applyAlignment="1">
      <alignment horizontal="center"/>
    </xf>
    <xf numFmtId="0" fontId="11" fillId="0" borderId="26" xfId="1" applyFont="1" applyBorder="1" applyAlignment="1" applyProtection="1">
      <alignment horizontal="center" wrapText="1"/>
      <protection hidden="1"/>
    </xf>
    <xf numFmtId="0" fontId="11" fillId="0" borderId="25" xfId="1" applyFont="1" applyBorder="1" applyAlignment="1" applyProtection="1">
      <alignment horizontal="center" wrapText="1"/>
      <protection hidden="1"/>
    </xf>
    <xf numFmtId="0" fontId="11" fillId="0" borderId="27" xfId="1" applyFont="1" applyBorder="1" applyAlignment="1" applyProtection="1">
      <alignment horizontal="center" wrapText="1"/>
      <protection hidden="1"/>
    </xf>
    <xf numFmtId="0" fontId="10" fillId="0" borderId="0" xfId="0" applyFont="1" applyAlignment="1">
      <alignment horizontal="center"/>
    </xf>
    <xf numFmtId="0" fontId="5" fillId="3" borderId="15" xfId="2" applyFont="1" applyFill="1" applyBorder="1" applyAlignment="1" applyProtection="1">
      <alignment horizontal="center" vertical="center" wrapText="1"/>
      <protection hidden="1"/>
    </xf>
    <xf numFmtId="0" fontId="5" fillId="3" borderId="10" xfId="2" applyFont="1" applyFill="1" applyBorder="1" applyAlignment="1" applyProtection="1">
      <alignment horizontal="center" vertical="center" wrapText="1"/>
      <protection hidden="1"/>
    </xf>
    <xf numFmtId="0" fontId="5" fillId="3" borderId="9" xfId="2" applyFont="1" applyFill="1" applyBorder="1" applyAlignment="1" applyProtection="1">
      <alignment horizontal="center" vertical="center" wrapText="1"/>
      <protection hidden="1"/>
    </xf>
    <xf numFmtId="0" fontId="5" fillId="3" borderId="34" xfId="0" applyFont="1" applyFill="1" applyBorder="1" applyAlignment="1" applyProtection="1">
      <alignment horizontal="center"/>
      <protection hidden="1"/>
    </xf>
    <xf numFmtId="0" fontId="5" fillId="3" borderId="16" xfId="0" applyFont="1" applyFill="1" applyBorder="1" applyAlignment="1" applyProtection="1">
      <alignment horizontal="center"/>
      <protection hidden="1"/>
    </xf>
    <xf numFmtId="0" fontId="5" fillId="3" borderId="17" xfId="0" applyFont="1" applyFill="1" applyBorder="1" applyAlignment="1" applyProtection="1">
      <alignment horizontal="center"/>
      <protection hidden="1"/>
    </xf>
    <xf numFmtId="0" fontId="4" fillId="0" borderId="7" xfId="0" applyFont="1" applyBorder="1" applyAlignment="1" applyProtection="1">
      <alignment horizontal="center"/>
      <protection hidden="1"/>
    </xf>
    <xf numFmtId="0" fontId="4" fillId="0" borderId="3" xfId="0" applyFont="1" applyBorder="1" applyAlignment="1" applyProtection="1">
      <alignment horizontal="center"/>
      <protection hidden="1"/>
    </xf>
    <xf numFmtId="0" fontId="4" fillId="0" borderId="33" xfId="0" applyFont="1" applyBorder="1" applyAlignment="1" applyProtection="1">
      <alignment horizontal="center"/>
      <protection hidden="1"/>
    </xf>
    <xf numFmtId="0" fontId="4" fillId="0" borderId="4" xfId="0" applyFont="1" applyBorder="1" applyAlignment="1" applyProtection="1">
      <alignment horizontal="center" vertical="center" wrapText="1"/>
      <protection hidden="1"/>
    </xf>
    <xf numFmtId="0" fontId="4" fillId="0" borderId="5"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7" xfId="0" applyFont="1" applyBorder="1" applyAlignment="1" applyProtection="1">
      <alignment horizontal="center" vertical="center" wrapText="1"/>
      <protection hidden="1"/>
    </xf>
    <xf numFmtId="0" fontId="4" fillId="0" borderId="3" xfId="0" applyFont="1" applyBorder="1" applyAlignment="1" applyProtection="1">
      <alignment horizontal="center" vertical="center" wrapText="1"/>
      <protection hidden="1"/>
    </xf>
    <xf numFmtId="0" fontId="4" fillId="0" borderId="8" xfId="0" applyFont="1" applyBorder="1" applyAlignment="1" applyProtection="1">
      <alignment horizontal="center" vertical="center" wrapText="1"/>
      <protection hidden="1"/>
    </xf>
    <xf numFmtId="0" fontId="11" fillId="2" borderId="11" xfId="2" applyFont="1" applyFill="1" applyBorder="1" applyAlignment="1" applyProtection="1">
      <alignment horizontal="left" wrapText="1"/>
      <protection hidden="1"/>
    </xf>
    <xf numFmtId="0" fontId="7" fillId="0" borderId="15" xfId="0" applyFont="1" applyBorder="1" applyAlignment="1" applyProtection="1">
      <alignment horizontal="center"/>
      <protection hidden="1"/>
    </xf>
    <xf numFmtId="0" fontId="7" fillId="0" borderId="10" xfId="0" applyFont="1" applyBorder="1" applyAlignment="1" applyProtection="1">
      <alignment horizontal="center"/>
      <protection hidden="1"/>
    </xf>
    <xf numFmtId="0" fontId="7" fillId="0" borderId="31" xfId="0" applyFont="1" applyBorder="1" applyAlignment="1" applyProtection="1">
      <alignment horizontal="center"/>
      <protection hidden="1"/>
    </xf>
    <xf numFmtId="0" fontId="6" fillId="2" borderId="1" xfId="0" applyFont="1" applyFill="1" applyBorder="1" applyAlignment="1" applyProtection="1">
      <alignment horizontal="center" wrapText="1"/>
      <protection hidden="1"/>
    </xf>
    <xf numFmtId="0" fontId="6" fillId="2" borderId="12" xfId="0" applyFont="1" applyFill="1" applyBorder="1" applyAlignment="1" applyProtection="1">
      <alignment horizontal="center" wrapText="1"/>
      <protection hidden="1"/>
    </xf>
    <xf numFmtId="0" fontId="6" fillId="2" borderId="13" xfId="0" applyFont="1" applyFill="1" applyBorder="1" applyAlignment="1" applyProtection="1">
      <alignment horizontal="center"/>
      <protection hidden="1"/>
    </xf>
    <xf numFmtId="0" fontId="6" fillId="2" borderId="1" xfId="0" applyFont="1" applyFill="1" applyBorder="1" applyAlignment="1" applyProtection="1">
      <alignment horizontal="center"/>
      <protection hidden="1"/>
    </xf>
    <xf numFmtId="0" fontId="8" fillId="3" borderId="1" xfId="1" applyFont="1" applyFill="1" applyBorder="1" applyAlignment="1" applyProtection="1">
      <alignment horizontal="center" vertical="center" wrapText="1"/>
      <protection hidden="1"/>
    </xf>
    <xf numFmtId="0" fontId="15" fillId="2" borderId="26" xfId="9" applyFont="1" applyFill="1" applyBorder="1" applyAlignment="1" applyProtection="1">
      <alignment horizontal="left" wrapText="1"/>
      <protection hidden="1"/>
    </xf>
    <xf numFmtId="0" fontId="15" fillId="2" borderId="25" xfId="9" applyFont="1" applyFill="1" applyBorder="1" applyAlignment="1" applyProtection="1">
      <alignment horizontal="left" wrapText="1"/>
      <protection hidden="1"/>
    </xf>
    <xf numFmtId="0" fontId="15" fillId="2" borderId="32" xfId="9" applyFont="1" applyFill="1" applyBorder="1" applyAlignment="1" applyProtection="1">
      <alignment horizontal="left" wrapText="1"/>
      <protection hidden="1"/>
    </xf>
    <xf numFmtId="0" fontId="12" fillId="2" borderId="15" xfId="9" applyFont="1" applyFill="1" applyBorder="1" applyAlignment="1" applyProtection="1">
      <alignment horizontal="left"/>
      <protection hidden="1"/>
    </xf>
    <xf numFmtId="0" fontId="12" fillId="2" borderId="10" xfId="9" applyFont="1" applyFill="1" applyBorder="1" applyAlignment="1" applyProtection="1">
      <alignment horizontal="left"/>
      <protection hidden="1"/>
    </xf>
    <xf numFmtId="0" fontId="12" fillId="2" borderId="9" xfId="9" applyFont="1" applyFill="1" applyBorder="1" applyAlignment="1" applyProtection="1">
      <alignment horizontal="left"/>
      <protection hidden="1"/>
    </xf>
    <xf numFmtId="0" fontId="13" fillId="2" borderId="2" xfId="9" applyFont="1" applyFill="1" applyBorder="1" applyAlignment="1" applyProtection="1">
      <alignment horizontal="center" vertical="top" wrapText="1"/>
      <protection hidden="1"/>
    </xf>
    <xf numFmtId="0" fontId="13" fillId="2" borderId="10" xfId="9" applyFont="1" applyFill="1" applyBorder="1" applyAlignment="1" applyProtection="1">
      <alignment horizontal="center" vertical="top" wrapText="1"/>
      <protection hidden="1"/>
    </xf>
    <xf numFmtId="0" fontId="13" fillId="2" borderId="31" xfId="9" applyFont="1" applyFill="1" applyBorder="1" applyAlignment="1" applyProtection="1">
      <alignment horizontal="center" vertical="top" wrapText="1"/>
      <protection hidden="1"/>
    </xf>
    <xf numFmtId="0" fontId="4" fillId="3" borderId="18" xfId="0" applyFont="1" applyFill="1" applyBorder="1" applyAlignment="1" applyProtection="1">
      <alignment horizontal="center"/>
      <protection hidden="1"/>
    </xf>
    <xf numFmtId="0" fontId="4" fillId="3" borderId="19" xfId="0" applyFont="1" applyFill="1" applyBorder="1" applyAlignment="1" applyProtection="1">
      <alignment horizontal="center"/>
      <protection hidden="1"/>
    </xf>
    <xf numFmtId="0" fontId="4" fillId="3" borderId="30" xfId="0" applyFont="1" applyFill="1" applyBorder="1" applyAlignment="1" applyProtection="1">
      <alignment horizontal="center"/>
      <protection hidden="1"/>
    </xf>
    <xf numFmtId="0" fontId="6" fillId="3" borderId="4" xfId="0" applyFont="1" applyFill="1" applyBorder="1" applyAlignment="1" applyProtection="1">
      <alignment horizontal="center" vertical="center"/>
      <protection hidden="1"/>
    </xf>
    <xf numFmtId="0" fontId="6" fillId="3" borderId="5" xfId="0" applyFont="1" applyFill="1" applyBorder="1" applyAlignment="1" applyProtection="1">
      <alignment horizontal="center" vertical="center"/>
      <protection hidden="1"/>
    </xf>
    <xf numFmtId="0" fontId="6" fillId="3" borderId="6" xfId="0" applyFont="1" applyFill="1" applyBorder="1" applyAlignment="1" applyProtection="1">
      <alignment horizontal="center" vertical="center"/>
      <protection hidden="1"/>
    </xf>
    <xf numFmtId="0" fontId="6" fillId="2" borderId="1" xfId="0" applyFont="1" applyFill="1" applyBorder="1" applyAlignment="1" applyProtection="1">
      <alignment horizontal="center" vertical="center" wrapText="1"/>
      <protection hidden="1"/>
    </xf>
    <xf numFmtId="0" fontId="6" fillId="2" borderId="12" xfId="0" applyFont="1" applyFill="1" applyBorder="1" applyAlignment="1" applyProtection="1">
      <alignment horizontal="center" vertical="center" wrapText="1"/>
      <protection hidden="1"/>
    </xf>
    <xf numFmtId="0" fontId="6" fillId="4" borderId="1" xfId="0" applyFont="1" applyFill="1" applyBorder="1" applyAlignment="1" applyProtection="1">
      <alignment horizontal="center" vertical="center" wrapText="1"/>
      <protection locked="0"/>
    </xf>
    <xf numFmtId="0" fontId="6" fillId="4" borderId="12" xfId="0" applyFont="1" applyFill="1" applyBorder="1" applyAlignment="1" applyProtection="1">
      <alignment horizontal="center" vertical="center" wrapText="1"/>
      <protection locked="0"/>
    </xf>
    <xf numFmtId="0" fontId="10" fillId="0" borderId="3" xfId="0" applyFont="1" applyBorder="1" applyAlignment="1" applyProtection="1">
      <alignment horizontal="center" wrapText="1"/>
      <protection locked="0"/>
    </xf>
    <xf numFmtId="0" fontId="10" fillId="0" borderId="0" xfId="0" applyFont="1" applyProtection="1">
      <protection locked="0"/>
    </xf>
    <xf numFmtId="0" fontId="4" fillId="0" borderId="5" xfId="0" applyFont="1" applyBorder="1" applyAlignment="1" applyProtection="1">
      <alignment horizontal="center"/>
      <protection locked="0"/>
    </xf>
    <xf numFmtId="0" fontId="4" fillId="0" borderId="0" xfId="0" applyFont="1" applyAlignment="1" applyProtection="1">
      <alignment horizontal="center"/>
      <protection locked="0"/>
    </xf>
  </cellXfs>
  <cellStyles count="12">
    <cellStyle name="Comma 2" xfId="8" xr:uid="{9D5AE354-F1C1-4F44-9ADF-E70F081FC993}"/>
    <cellStyle name="Currency 2" xfId="11" xr:uid="{408BB23A-5F63-4435-899F-6E2451728708}"/>
    <cellStyle name="Normal" xfId="0" builtinId="0"/>
    <cellStyle name="Normal 2" xfId="1" xr:uid="{00000000-0005-0000-0000-000001000000}"/>
    <cellStyle name="Normal 2 2" xfId="2" xr:uid="{00000000-0005-0000-0000-000002000000}"/>
    <cellStyle name="Normal 2 3" xfId="5" xr:uid="{00000000-0005-0000-0000-000003000000}"/>
    <cellStyle name="Normal 3" xfId="7" xr:uid="{00000000-0005-0000-0000-000004000000}"/>
    <cellStyle name="Normal 3 2" xfId="9" xr:uid="{7DBDC1C7-19CA-4AFF-B786-4E6191BA4AFD}"/>
    <cellStyle name="Normal 4" xfId="3" xr:uid="{00000000-0005-0000-0000-000005000000}"/>
    <cellStyle name="Normal 5" xfId="4" xr:uid="{00000000-0005-0000-0000-000006000000}"/>
    <cellStyle name="Percent" xfId="10" builtinId="5"/>
    <cellStyle name="Percent 2"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S73"/>
  <sheetViews>
    <sheetView tabSelected="1" view="pageBreakPreview" topLeftCell="A13" zoomScale="85" zoomScaleNormal="100" zoomScaleSheetLayoutView="85" workbookViewId="0">
      <selection activeCell="C26" sqref="C26:D26"/>
    </sheetView>
  </sheetViews>
  <sheetFormatPr defaultColWidth="25.85546875" defaultRowHeight="15.75" x14ac:dyDescent="0.25"/>
  <cols>
    <col min="1" max="1" width="7.7109375" style="1" customWidth="1"/>
    <col min="2" max="2" width="43.28515625" style="1" customWidth="1"/>
    <col min="3" max="3" width="29.42578125" style="1" customWidth="1"/>
    <col min="4" max="4" width="25.7109375" style="1" customWidth="1"/>
    <col min="5" max="5" width="18.42578125" style="1" customWidth="1"/>
    <col min="6" max="6" width="21.85546875" style="1" customWidth="1"/>
    <col min="7" max="7" width="26.42578125" style="1" customWidth="1"/>
    <col min="8" max="8" width="28.5703125" style="1" customWidth="1"/>
    <col min="9" max="9" width="21.85546875" style="1" customWidth="1"/>
    <col min="10" max="10" width="1.42578125" style="1" customWidth="1"/>
    <col min="11" max="16384" width="25.85546875" style="1"/>
  </cols>
  <sheetData>
    <row r="1" spans="1:9" ht="23.25" customHeight="1" x14ac:dyDescent="0.25">
      <c r="B1" s="94" t="s">
        <v>6</v>
      </c>
      <c r="C1" s="95"/>
      <c r="D1" s="95"/>
      <c r="E1" s="95"/>
      <c r="F1" s="95"/>
      <c r="G1" s="95"/>
      <c r="H1" s="95"/>
      <c r="I1" s="96"/>
    </row>
    <row r="2" spans="1:9" x14ac:dyDescent="0.25">
      <c r="B2" s="79" t="s">
        <v>9</v>
      </c>
      <c r="C2" s="80"/>
      <c r="D2" s="77" t="s">
        <v>95</v>
      </c>
      <c r="E2" s="77"/>
      <c r="F2" s="77"/>
      <c r="G2" s="77"/>
      <c r="H2" s="77"/>
      <c r="I2" s="78"/>
    </row>
    <row r="3" spans="1:9" x14ac:dyDescent="0.25">
      <c r="B3" s="79" t="s">
        <v>10</v>
      </c>
      <c r="C3" s="80"/>
      <c r="D3" s="97" t="s">
        <v>83</v>
      </c>
      <c r="E3" s="97"/>
      <c r="F3" s="97"/>
      <c r="G3" s="97"/>
      <c r="H3" s="97"/>
      <c r="I3" s="98"/>
    </row>
    <row r="4" spans="1:9" x14ac:dyDescent="0.25">
      <c r="B4" s="79" t="s">
        <v>7</v>
      </c>
      <c r="C4" s="80"/>
      <c r="D4" s="77" t="s">
        <v>66</v>
      </c>
      <c r="E4" s="77"/>
      <c r="F4" s="77"/>
      <c r="G4" s="77"/>
      <c r="H4" s="77"/>
      <c r="I4" s="78"/>
    </row>
    <row r="5" spans="1:9" x14ac:dyDescent="0.25">
      <c r="B5" s="79" t="s">
        <v>11</v>
      </c>
      <c r="C5" s="80"/>
      <c r="D5" s="99"/>
      <c r="E5" s="99"/>
      <c r="F5" s="99"/>
      <c r="G5" s="99"/>
      <c r="H5" s="99"/>
      <c r="I5" s="100"/>
    </row>
    <row r="6" spans="1:9" x14ac:dyDescent="0.25">
      <c r="B6" s="74"/>
      <c r="C6" s="75"/>
      <c r="D6" s="75"/>
      <c r="E6" s="75"/>
      <c r="F6" s="75"/>
      <c r="G6" s="75"/>
      <c r="H6" s="75"/>
      <c r="I6" s="76"/>
    </row>
    <row r="7" spans="1:9" s="2" customFormat="1" ht="15.6" customHeight="1" x14ac:dyDescent="0.25">
      <c r="A7" s="5"/>
      <c r="B7" s="85" t="s">
        <v>59</v>
      </c>
      <c r="C7" s="86"/>
      <c r="D7" s="87"/>
      <c r="E7" s="88" t="s">
        <v>12</v>
      </c>
      <c r="F7" s="89"/>
      <c r="G7" s="89"/>
      <c r="H7" s="89"/>
      <c r="I7" s="90"/>
    </row>
    <row r="8" spans="1:9" s="2" customFormat="1" x14ac:dyDescent="0.25">
      <c r="A8" s="12">
        <v>1</v>
      </c>
      <c r="B8" s="48" t="s">
        <v>94</v>
      </c>
      <c r="C8" s="49"/>
      <c r="D8" s="49"/>
      <c r="E8" s="49"/>
      <c r="F8" s="49"/>
      <c r="G8" s="49"/>
      <c r="H8" s="49"/>
      <c r="I8" s="50"/>
    </row>
    <row r="9" spans="1:9" s="2" customFormat="1" x14ac:dyDescent="0.25">
      <c r="A9" s="12">
        <v>2</v>
      </c>
      <c r="B9" s="48" t="s">
        <v>67</v>
      </c>
      <c r="C9" s="49"/>
      <c r="D9" s="49"/>
      <c r="E9" s="49"/>
      <c r="F9" s="49"/>
      <c r="G9" s="49"/>
      <c r="H9" s="49"/>
      <c r="I9" s="50"/>
    </row>
    <row r="10" spans="1:9" s="2" customFormat="1" x14ac:dyDescent="0.25">
      <c r="A10" s="12">
        <v>3</v>
      </c>
      <c r="B10" s="48" t="s">
        <v>84</v>
      </c>
      <c r="C10" s="49"/>
      <c r="D10" s="49"/>
      <c r="E10" s="49"/>
      <c r="F10" s="49"/>
      <c r="G10" s="49"/>
      <c r="H10" s="49"/>
      <c r="I10" s="50"/>
    </row>
    <row r="11" spans="1:9" s="2" customFormat="1" x14ac:dyDescent="0.25">
      <c r="A11" s="12">
        <v>4</v>
      </c>
      <c r="B11" s="48" t="s">
        <v>65</v>
      </c>
      <c r="C11" s="49"/>
      <c r="D11" s="49"/>
      <c r="E11" s="49"/>
      <c r="F11" s="49"/>
      <c r="G11" s="49"/>
      <c r="H11" s="49"/>
      <c r="I11" s="50"/>
    </row>
    <row r="12" spans="1:9" s="2" customFormat="1" x14ac:dyDescent="0.25">
      <c r="A12" s="12">
        <v>5</v>
      </c>
      <c r="B12" s="48" t="s">
        <v>68</v>
      </c>
      <c r="C12" s="49"/>
      <c r="D12" s="49"/>
      <c r="E12" s="49"/>
      <c r="F12" s="49"/>
      <c r="G12" s="49"/>
      <c r="H12" s="49"/>
      <c r="I12" s="50"/>
    </row>
    <row r="13" spans="1:9" s="2" customFormat="1" x14ac:dyDescent="0.25">
      <c r="A13" s="12">
        <v>6</v>
      </c>
      <c r="B13" s="48" t="s">
        <v>15</v>
      </c>
      <c r="C13" s="49"/>
      <c r="D13" s="49"/>
      <c r="E13" s="49"/>
      <c r="F13" s="49"/>
      <c r="G13" s="49"/>
      <c r="H13" s="49"/>
      <c r="I13" s="50"/>
    </row>
    <row r="14" spans="1:9" ht="15.75" customHeight="1" x14ac:dyDescent="0.25">
      <c r="A14" s="12">
        <v>7</v>
      </c>
      <c r="B14" s="48" t="s">
        <v>88</v>
      </c>
      <c r="C14" s="49"/>
      <c r="D14" s="49"/>
      <c r="E14" s="49"/>
      <c r="F14" s="49"/>
      <c r="G14" s="49"/>
      <c r="H14" s="49"/>
      <c r="I14" s="13"/>
    </row>
    <row r="15" spans="1:9" s="2" customFormat="1" ht="16.5" thickBot="1" x14ac:dyDescent="0.3">
      <c r="A15" s="12">
        <v>8</v>
      </c>
      <c r="B15" s="82" t="s">
        <v>93</v>
      </c>
      <c r="C15" s="83"/>
      <c r="D15" s="83"/>
      <c r="E15" s="83"/>
      <c r="F15" s="83"/>
      <c r="G15" s="83"/>
      <c r="H15" s="83"/>
      <c r="I15" s="84"/>
    </row>
    <row r="16" spans="1:9" ht="16.5" thickBot="1" x14ac:dyDescent="0.3">
      <c r="B16" s="14"/>
      <c r="C16" s="14"/>
      <c r="D16" s="14"/>
      <c r="E16" s="14"/>
      <c r="F16" s="14"/>
      <c r="G16" s="15"/>
      <c r="H16" s="15"/>
      <c r="I16" s="15"/>
    </row>
    <row r="17" spans="2:45" s="2" customFormat="1" x14ac:dyDescent="0.25">
      <c r="B17" s="91" t="s">
        <v>26</v>
      </c>
      <c r="C17" s="92"/>
      <c r="D17" s="92"/>
      <c r="E17" s="92"/>
      <c r="F17" s="93"/>
      <c r="G17" s="15"/>
      <c r="H17" s="15"/>
      <c r="I17" s="15"/>
    </row>
    <row r="18" spans="2:45" s="2" customFormat="1" x14ac:dyDescent="0.25">
      <c r="B18" s="58" t="s">
        <v>21</v>
      </c>
      <c r="C18" s="59"/>
      <c r="D18" s="60"/>
      <c r="E18" s="16" t="s">
        <v>17</v>
      </c>
      <c r="F18" s="17" t="s">
        <v>18</v>
      </c>
      <c r="G18" s="15"/>
      <c r="H18" s="15"/>
      <c r="I18" s="15"/>
      <c r="J18" s="6"/>
      <c r="K18" s="6"/>
      <c r="L18" s="6"/>
      <c r="M18" s="6"/>
      <c r="N18" s="6"/>
      <c r="O18" s="6"/>
      <c r="P18" s="6"/>
      <c r="Q18" s="6"/>
      <c r="R18" s="6"/>
      <c r="S18" s="7"/>
      <c r="T18" s="6"/>
      <c r="U18" s="6"/>
      <c r="V18" s="6"/>
      <c r="W18" s="6"/>
      <c r="X18" s="7"/>
      <c r="Y18" s="7"/>
      <c r="Z18" s="6"/>
      <c r="AA18" s="6"/>
      <c r="AB18" s="6"/>
      <c r="AC18" s="6"/>
      <c r="AD18" s="53"/>
      <c r="AE18" s="53"/>
      <c r="AF18" s="6"/>
      <c r="AG18" s="6"/>
      <c r="AH18" s="6"/>
      <c r="AI18" s="6"/>
      <c r="AJ18" s="53"/>
      <c r="AK18" s="53"/>
      <c r="AL18" s="6"/>
      <c r="AM18" s="6"/>
      <c r="AN18" s="6"/>
      <c r="AO18" s="6"/>
      <c r="AP18" s="53"/>
      <c r="AQ18" s="53"/>
    </row>
    <row r="19" spans="2:45" s="2" customFormat="1" ht="15.6" customHeight="1" thickBot="1" x14ac:dyDescent="0.3">
      <c r="B19" s="54" t="s">
        <v>19</v>
      </c>
      <c r="C19" s="55"/>
      <c r="D19" s="56"/>
      <c r="E19" s="44"/>
      <c r="F19" s="45"/>
      <c r="G19" s="15"/>
      <c r="H19" s="15"/>
      <c r="I19" s="15"/>
      <c r="J19" s="8"/>
      <c r="K19" s="8"/>
      <c r="L19" s="8"/>
      <c r="M19" s="8"/>
      <c r="N19" s="8"/>
      <c r="O19" s="8"/>
      <c r="P19" s="8"/>
      <c r="Q19" s="8"/>
      <c r="R19" s="8"/>
      <c r="T19" s="8"/>
      <c r="U19" s="8"/>
      <c r="V19" s="8"/>
      <c r="W19" s="8"/>
      <c r="Z19" s="8"/>
      <c r="AA19" s="8"/>
      <c r="AB19" s="8"/>
      <c r="AC19" s="8"/>
      <c r="AD19" s="57"/>
      <c r="AE19" s="57"/>
      <c r="AF19" s="8"/>
      <c r="AG19" s="8"/>
      <c r="AH19" s="8"/>
      <c r="AI19" s="8"/>
      <c r="AJ19" s="57"/>
      <c r="AK19" s="57"/>
      <c r="AL19" s="8"/>
      <c r="AM19" s="8"/>
      <c r="AN19" s="8"/>
      <c r="AO19" s="8"/>
      <c r="AP19" s="57"/>
      <c r="AQ19" s="57"/>
    </row>
    <row r="20" spans="2:45" s="2" customFormat="1" ht="15.6" customHeight="1" thickBot="1" x14ac:dyDescent="0.3">
      <c r="B20" s="18"/>
      <c r="C20" s="19"/>
      <c r="D20" s="19"/>
      <c r="E20" s="20"/>
      <c r="F20" s="20"/>
      <c r="G20" s="15"/>
      <c r="H20" s="15"/>
      <c r="I20" s="15"/>
      <c r="J20" s="8"/>
      <c r="K20" s="8"/>
      <c r="L20" s="8"/>
      <c r="M20" s="8"/>
      <c r="N20" s="8"/>
      <c r="O20" s="8"/>
      <c r="P20" s="8"/>
      <c r="Q20" s="8"/>
      <c r="R20" s="8"/>
      <c r="S20" s="8"/>
      <c r="T20" s="8"/>
      <c r="V20" s="8"/>
      <c r="W20" s="8"/>
      <c r="X20" s="8"/>
      <c r="Y20" s="8"/>
      <c r="AB20" s="8"/>
      <c r="AC20" s="8"/>
      <c r="AD20" s="8"/>
      <c r="AE20" s="8"/>
      <c r="AF20" s="11"/>
      <c r="AG20" s="11"/>
      <c r="AH20" s="8"/>
      <c r="AI20" s="8"/>
      <c r="AJ20" s="8"/>
      <c r="AK20" s="8"/>
      <c r="AL20" s="11"/>
      <c r="AM20" s="11"/>
      <c r="AN20" s="8"/>
      <c r="AO20" s="8"/>
      <c r="AP20" s="8"/>
      <c r="AQ20" s="8"/>
      <c r="AR20" s="11"/>
      <c r="AS20" s="11"/>
    </row>
    <row r="21" spans="2:45" x14ac:dyDescent="0.25">
      <c r="B21" s="61" t="s">
        <v>27</v>
      </c>
      <c r="C21" s="62"/>
      <c r="D21" s="62"/>
      <c r="E21" s="62"/>
      <c r="F21" s="62"/>
      <c r="G21" s="62"/>
      <c r="H21" s="63"/>
      <c r="I21" s="15"/>
    </row>
    <row r="22" spans="2:45" ht="32.25" customHeight="1" x14ac:dyDescent="0.25">
      <c r="B22" s="21" t="s">
        <v>1</v>
      </c>
      <c r="C22" s="81" t="s">
        <v>2</v>
      </c>
      <c r="D22" s="81"/>
      <c r="E22" s="22" t="s">
        <v>28</v>
      </c>
      <c r="F22" s="23" t="s">
        <v>0</v>
      </c>
      <c r="G22" s="23" t="s">
        <v>63</v>
      </c>
      <c r="H22" s="24" t="s">
        <v>64</v>
      </c>
      <c r="I22" s="15"/>
    </row>
    <row r="23" spans="2:45" x14ac:dyDescent="0.25">
      <c r="B23" s="25" t="s">
        <v>79</v>
      </c>
      <c r="C23" s="51" t="s">
        <v>29</v>
      </c>
      <c r="D23" s="51"/>
      <c r="E23" s="46"/>
      <c r="F23" s="26">
        <f>E23*15%</f>
        <v>0</v>
      </c>
      <c r="G23" s="27">
        <f>E23+F23</f>
        <v>0</v>
      </c>
      <c r="H23" s="28">
        <f>G23*12</f>
        <v>0</v>
      </c>
      <c r="I23" s="15"/>
    </row>
    <row r="24" spans="2:45" ht="31.5" customHeight="1" x14ac:dyDescent="0.25">
      <c r="B24" s="25" t="s">
        <v>30</v>
      </c>
      <c r="C24" s="51" t="s">
        <v>89</v>
      </c>
      <c r="D24" s="51"/>
      <c r="E24" s="46"/>
      <c r="F24" s="26">
        <f t="shared" ref="F24:F54" si="0">E24*15%</f>
        <v>0</v>
      </c>
      <c r="G24" s="27">
        <f t="shared" ref="G24:G54" si="1">E24+F24</f>
        <v>0</v>
      </c>
      <c r="H24" s="28">
        <f t="shared" ref="H24:H54" si="2">G24*12</f>
        <v>0</v>
      </c>
      <c r="I24" s="29"/>
    </row>
    <row r="25" spans="2:45" x14ac:dyDescent="0.25">
      <c r="B25" s="25" t="s">
        <v>31</v>
      </c>
      <c r="C25" s="51" t="s">
        <v>32</v>
      </c>
      <c r="D25" s="51"/>
      <c r="E25" s="46"/>
      <c r="F25" s="26">
        <f t="shared" si="0"/>
        <v>0</v>
      </c>
      <c r="G25" s="27">
        <f t="shared" si="1"/>
        <v>0</v>
      </c>
      <c r="H25" s="28">
        <f t="shared" si="2"/>
        <v>0</v>
      </c>
      <c r="I25" s="29"/>
    </row>
    <row r="26" spans="2:45" x14ac:dyDescent="0.25">
      <c r="B26" s="25" t="s">
        <v>33</v>
      </c>
      <c r="C26" s="51" t="s">
        <v>74</v>
      </c>
      <c r="D26" s="51"/>
      <c r="E26" s="46"/>
      <c r="F26" s="26">
        <f t="shared" si="0"/>
        <v>0</v>
      </c>
      <c r="G26" s="27">
        <f t="shared" si="1"/>
        <v>0</v>
      </c>
      <c r="H26" s="28">
        <f t="shared" si="2"/>
        <v>0</v>
      </c>
      <c r="I26" s="29"/>
    </row>
    <row r="27" spans="2:45" ht="16.5" customHeight="1" x14ac:dyDescent="0.25">
      <c r="B27" s="25" t="s">
        <v>60</v>
      </c>
      <c r="C27" s="51" t="s">
        <v>34</v>
      </c>
      <c r="D27" s="51"/>
      <c r="E27" s="46"/>
      <c r="F27" s="26">
        <f t="shared" si="0"/>
        <v>0</v>
      </c>
      <c r="G27" s="27">
        <f t="shared" si="1"/>
        <v>0</v>
      </c>
      <c r="H27" s="28">
        <f t="shared" si="2"/>
        <v>0</v>
      </c>
      <c r="I27" s="29"/>
    </row>
    <row r="28" spans="2:45" x14ac:dyDescent="0.25">
      <c r="B28" s="25" t="s">
        <v>35</v>
      </c>
      <c r="C28" s="51" t="s">
        <v>90</v>
      </c>
      <c r="D28" s="51"/>
      <c r="E28" s="46"/>
      <c r="F28" s="26">
        <f t="shared" si="0"/>
        <v>0</v>
      </c>
      <c r="G28" s="27">
        <f t="shared" si="1"/>
        <v>0</v>
      </c>
      <c r="H28" s="28">
        <f t="shared" si="2"/>
        <v>0</v>
      </c>
      <c r="I28" s="29"/>
    </row>
    <row r="29" spans="2:45" x14ac:dyDescent="0.25">
      <c r="B29" s="25" t="s">
        <v>77</v>
      </c>
      <c r="C29" s="51" t="s">
        <v>78</v>
      </c>
      <c r="D29" s="51"/>
      <c r="E29" s="46"/>
      <c r="F29" s="26">
        <f t="shared" si="0"/>
        <v>0</v>
      </c>
      <c r="G29" s="27">
        <f t="shared" si="1"/>
        <v>0</v>
      </c>
      <c r="H29" s="28">
        <f t="shared" si="2"/>
        <v>0</v>
      </c>
      <c r="I29" s="29"/>
    </row>
    <row r="30" spans="2:45" x14ac:dyDescent="0.25">
      <c r="B30" s="25" t="s">
        <v>36</v>
      </c>
      <c r="C30" s="51" t="s">
        <v>37</v>
      </c>
      <c r="D30" s="51"/>
      <c r="E30" s="46"/>
      <c r="F30" s="26">
        <f t="shared" si="0"/>
        <v>0</v>
      </c>
      <c r="G30" s="27">
        <f t="shared" si="1"/>
        <v>0</v>
      </c>
      <c r="H30" s="28">
        <f t="shared" si="2"/>
        <v>0</v>
      </c>
      <c r="I30" s="29"/>
    </row>
    <row r="31" spans="2:45" x14ac:dyDescent="0.25">
      <c r="B31" s="25" t="s">
        <v>38</v>
      </c>
      <c r="C31" s="51" t="s">
        <v>61</v>
      </c>
      <c r="D31" s="51"/>
      <c r="E31" s="46"/>
      <c r="F31" s="26">
        <f t="shared" si="0"/>
        <v>0</v>
      </c>
      <c r="G31" s="27">
        <f t="shared" si="1"/>
        <v>0</v>
      </c>
      <c r="H31" s="28">
        <f t="shared" si="2"/>
        <v>0</v>
      </c>
      <c r="I31" s="29"/>
    </row>
    <row r="32" spans="2:45" x14ac:dyDescent="0.25">
      <c r="B32" s="25" t="s">
        <v>39</v>
      </c>
      <c r="C32" s="52" t="s">
        <v>3</v>
      </c>
      <c r="D32" s="52"/>
      <c r="E32" s="46"/>
      <c r="F32" s="26">
        <f t="shared" si="0"/>
        <v>0</v>
      </c>
      <c r="G32" s="27">
        <f t="shared" si="1"/>
        <v>0</v>
      </c>
      <c r="H32" s="28">
        <f t="shared" si="2"/>
        <v>0</v>
      </c>
      <c r="I32" s="29"/>
    </row>
    <row r="33" spans="2:9" ht="16.5" customHeight="1" x14ac:dyDescent="0.25">
      <c r="B33" s="25" t="s">
        <v>40</v>
      </c>
      <c r="C33" s="52" t="s">
        <v>91</v>
      </c>
      <c r="D33" s="52"/>
      <c r="E33" s="46"/>
      <c r="F33" s="26">
        <f t="shared" si="0"/>
        <v>0</v>
      </c>
      <c r="G33" s="27">
        <f t="shared" si="1"/>
        <v>0</v>
      </c>
      <c r="H33" s="28">
        <f t="shared" si="2"/>
        <v>0</v>
      </c>
      <c r="I33" s="29"/>
    </row>
    <row r="34" spans="2:9" x14ac:dyDescent="0.25">
      <c r="B34" s="25" t="s">
        <v>40</v>
      </c>
      <c r="C34" s="52" t="s">
        <v>41</v>
      </c>
      <c r="D34" s="52"/>
      <c r="E34" s="46"/>
      <c r="F34" s="26">
        <f t="shared" ref="F34:F46" si="3">E34*15%</f>
        <v>0</v>
      </c>
      <c r="G34" s="27">
        <f t="shared" ref="G34:G46" si="4">E34+F34</f>
        <v>0</v>
      </c>
      <c r="H34" s="28">
        <f t="shared" ref="H34:H46" si="5">G34*12</f>
        <v>0</v>
      </c>
      <c r="I34" s="29"/>
    </row>
    <row r="35" spans="2:9" x14ac:dyDescent="0.25">
      <c r="B35" s="25" t="s">
        <v>40</v>
      </c>
      <c r="C35" s="52" t="s">
        <v>42</v>
      </c>
      <c r="D35" s="52"/>
      <c r="E35" s="46"/>
      <c r="F35" s="26">
        <f t="shared" si="3"/>
        <v>0</v>
      </c>
      <c r="G35" s="27">
        <f t="shared" si="4"/>
        <v>0</v>
      </c>
      <c r="H35" s="28">
        <f t="shared" si="5"/>
        <v>0</v>
      </c>
      <c r="I35" s="29"/>
    </row>
    <row r="36" spans="2:9" x14ac:dyDescent="0.25">
      <c r="B36" s="25" t="s">
        <v>36</v>
      </c>
      <c r="C36" s="52" t="s">
        <v>43</v>
      </c>
      <c r="D36" s="52"/>
      <c r="E36" s="46"/>
      <c r="F36" s="26">
        <f t="shared" si="3"/>
        <v>0</v>
      </c>
      <c r="G36" s="27">
        <f t="shared" si="4"/>
        <v>0</v>
      </c>
      <c r="H36" s="28">
        <f t="shared" si="5"/>
        <v>0</v>
      </c>
      <c r="I36" s="29"/>
    </row>
    <row r="37" spans="2:9" x14ac:dyDescent="0.25">
      <c r="B37" s="25" t="s">
        <v>80</v>
      </c>
      <c r="C37" s="52" t="s">
        <v>85</v>
      </c>
      <c r="D37" s="52"/>
      <c r="E37" s="46"/>
      <c r="F37" s="26">
        <f t="shared" si="3"/>
        <v>0</v>
      </c>
      <c r="G37" s="27">
        <f t="shared" si="4"/>
        <v>0</v>
      </c>
      <c r="H37" s="28">
        <f t="shared" si="5"/>
        <v>0</v>
      </c>
      <c r="I37" s="29"/>
    </row>
    <row r="38" spans="2:9" x14ac:dyDescent="0.25">
      <c r="B38" s="25" t="s">
        <v>69</v>
      </c>
      <c r="C38" s="52" t="s">
        <v>72</v>
      </c>
      <c r="D38" s="52"/>
      <c r="E38" s="46"/>
      <c r="F38" s="26">
        <f t="shared" si="3"/>
        <v>0</v>
      </c>
      <c r="G38" s="27">
        <f t="shared" si="4"/>
        <v>0</v>
      </c>
      <c r="H38" s="28">
        <f t="shared" si="5"/>
        <v>0</v>
      </c>
      <c r="I38" s="29"/>
    </row>
    <row r="39" spans="2:9" x14ac:dyDescent="0.25">
      <c r="B39" s="25" t="s">
        <v>73</v>
      </c>
      <c r="C39" s="52" t="s">
        <v>4</v>
      </c>
      <c r="D39" s="52"/>
      <c r="E39" s="46"/>
      <c r="F39" s="26">
        <f t="shared" si="3"/>
        <v>0</v>
      </c>
      <c r="G39" s="27">
        <f t="shared" si="4"/>
        <v>0</v>
      </c>
      <c r="H39" s="28">
        <f t="shared" si="5"/>
        <v>0</v>
      </c>
      <c r="I39" s="29"/>
    </row>
    <row r="40" spans="2:9" x14ac:dyDescent="0.25">
      <c r="B40" s="25" t="s">
        <v>73</v>
      </c>
      <c r="C40" s="52" t="s">
        <v>44</v>
      </c>
      <c r="D40" s="52"/>
      <c r="E40" s="46"/>
      <c r="F40" s="26">
        <f t="shared" si="3"/>
        <v>0</v>
      </c>
      <c r="G40" s="27">
        <f t="shared" si="4"/>
        <v>0</v>
      </c>
      <c r="H40" s="28">
        <f t="shared" si="5"/>
        <v>0</v>
      </c>
      <c r="I40" s="29"/>
    </row>
    <row r="41" spans="2:9" x14ac:dyDescent="0.25">
      <c r="B41" s="25" t="s">
        <v>70</v>
      </c>
      <c r="C41" s="52" t="s">
        <v>45</v>
      </c>
      <c r="D41" s="52"/>
      <c r="E41" s="46"/>
      <c r="F41" s="26">
        <f t="shared" si="3"/>
        <v>0</v>
      </c>
      <c r="G41" s="27">
        <f t="shared" si="4"/>
        <v>0</v>
      </c>
      <c r="H41" s="28">
        <f t="shared" si="5"/>
        <v>0</v>
      </c>
      <c r="I41" s="29"/>
    </row>
    <row r="42" spans="2:9" x14ac:dyDescent="0.25">
      <c r="B42" s="25" t="s">
        <v>69</v>
      </c>
      <c r="C42" s="52" t="s">
        <v>46</v>
      </c>
      <c r="D42" s="52"/>
      <c r="E42" s="46"/>
      <c r="F42" s="26">
        <f t="shared" si="3"/>
        <v>0</v>
      </c>
      <c r="G42" s="27">
        <f t="shared" si="4"/>
        <v>0</v>
      </c>
      <c r="H42" s="28">
        <f t="shared" si="5"/>
        <v>0</v>
      </c>
      <c r="I42" s="29"/>
    </row>
    <row r="43" spans="2:9" x14ac:dyDescent="0.25">
      <c r="B43" s="25" t="s">
        <v>69</v>
      </c>
      <c r="C43" s="52" t="s">
        <v>92</v>
      </c>
      <c r="D43" s="52"/>
      <c r="E43" s="46"/>
      <c r="F43" s="26">
        <f t="shared" si="3"/>
        <v>0</v>
      </c>
      <c r="G43" s="27">
        <f t="shared" si="4"/>
        <v>0</v>
      </c>
      <c r="H43" s="28">
        <f t="shared" si="5"/>
        <v>0</v>
      </c>
      <c r="I43" s="29"/>
    </row>
    <row r="44" spans="2:9" x14ac:dyDescent="0.25">
      <c r="B44" s="25" t="s">
        <v>69</v>
      </c>
      <c r="C44" s="52" t="s">
        <v>71</v>
      </c>
      <c r="D44" s="52"/>
      <c r="E44" s="46"/>
      <c r="F44" s="26">
        <f t="shared" si="3"/>
        <v>0</v>
      </c>
      <c r="G44" s="27">
        <f t="shared" si="4"/>
        <v>0</v>
      </c>
      <c r="H44" s="28">
        <f t="shared" si="5"/>
        <v>0</v>
      </c>
      <c r="I44" s="29"/>
    </row>
    <row r="45" spans="2:9" x14ac:dyDescent="0.25">
      <c r="B45" s="25" t="s">
        <v>81</v>
      </c>
      <c r="C45" s="52" t="s">
        <v>86</v>
      </c>
      <c r="D45" s="52"/>
      <c r="E45" s="46"/>
      <c r="F45" s="26">
        <f>E45*15%</f>
        <v>0</v>
      </c>
      <c r="G45" s="27">
        <f t="shared" ref="G45" si="6">E45+F45</f>
        <v>0</v>
      </c>
      <c r="H45" s="28">
        <f t="shared" ref="H45" si="7">G45*12</f>
        <v>0</v>
      </c>
      <c r="I45" s="29"/>
    </row>
    <row r="46" spans="2:9" x14ac:dyDescent="0.25">
      <c r="B46" s="25" t="s">
        <v>47</v>
      </c>
      <c r="C46" s="52" t="s">
        <v>3</v>
      </c>
      <c r="D46" s="52"/>
      <c r="E46" s="46"/>
      <c r="F46" s="26">
        <f t="shared" si="3"/>
        <v>0</v>
      </c>
      <c r="G46" s="27">
        <f t="shared" si="4"/>
        <v>0</v>
      </c>
      <c r="H46" s="28">
        <f t="shared" si="5"/>
        <v>0</v>
      </c>
      <c r="I46" s="29"/>
    </row>
    <row r="47" spans="2:9" ht="16.5" customHeight="1" x14ac:dyDescent="0.25">
      <c r="B47" s="25" t="s">
        <v>48</v>
      </c>
      <c r="C47" s="52" t="s">
        <v>62</v>
      </c>
      <c r="D47" s="52"/>
      <c r="E47" s="46"/>
      <c r="F47" s="26">
        <f t="shared" si="0"/>
        <v>0</v>
      </c>
      <c r="G47" s="27">
        <f t="shared" si="1"/>
        <v>0</v>
      </c>
      <c r="H47" s="28">
        <f t="shared" si="2"/>
        <v>0</v>
      </c>
      <c r="I47" s="29"/>
    </row>
    <row r="48" spans="2:9" ht="16.5" customHeight="1" x14ac:dyDescent="0.25">
      <c r="B48" s="25" t="s">
        <v>49</v>
      </c>
      <c r="C48" s="52" t="s">
        <v>50</v>
      </c>
      <c r="D48" s="52"/>
      <c r="E48" s="46"/>
      <c r="F48" s="26">
        <f t="shared" si="0"/>
        <v>0</v>
      </c>
      <c r="G48" s="27">
        <f t="shared" si="1"/>
        <v>0</v>
      </c>
      <c r="H48" s="28">
        <f t="shared" si="2"/>
        <v>0</v>
      </c>
      <c r="I48" s="29"/>
    </row>
    <row r="49" spans="2:9" x14ac:dyDescent="0.25">
      <c r="B49" s="25" t="s">
        <v>51</v>
      </c>
      <c r="C49" s="52" t="s">
        <v>52</v>
      </c>
      <c r="D49" s="52"/>
      <c r="E49" s="46"/>
      <c r="F49" s="26">
        <f t="shared" si="0"/>
        <v>0</v>
      </c>
      <c r="G49" s="27">
        <f t="shared" si="1"/>
        <v>0</v>
      </c>
      <c r="H49" s="28">
        <f t="shared" si="2"/>
        <v>0</v>
      </c>
      <c r="I49" s="29"/>
    </row>
    <row r="50" spans="2:9" x14ac:dyDescent="0.25">
      <c r="B50" s="25" t="s">
        <v>53</v>
      </c>
      <c r="C50" s="52" t="s">
        <v>5</v>
      </c>
      <c r="D50" s="52"/>
      <c r="E50" s="46"/>
      <c r="F50" s="26">
        <f t="shared" si="0"/>
        <v>0</v>
      </c>
      <c r="G50" s="27">
        <f t="shared" si="1"/>
        <v>0</v>
      </c>
      <c r="H50" s="28">
        <f t="shared" si="2"/>
        <v>0</v>
      </c>
      <c r="I50" s="29"/>
    </row>
    <row r="51" spans="2:9" x14ac:dyDescent="0.25">
      <c r="B51" s="25" t="s">
        <v>54</v>
      </c>
      <c r="C51" s="52" t="s">
        <v>76</v>
      </c>
      <c r="D51" s="52"/>
      <c r="E51" s="46"/>
      <c r="F51" s="26">
        <f t="shared" ref="F51" si="8">E51*15%</f>
        <v>0</v>
      </c>
      <c r="G51" s="27">
        <f t="shared" ref="G51" si="9">E51+F51</f>
        <v>0</v>
      </c>
      <c r="H51" s="28">
        <f t="shared" ref="H51" si="10">G51*12</f>
        <v>0</v>
      </c>
      <c r="I51" s="29"/>
    </row>
    <row r="52" spans="2:9" x14ac:dyDescent="0.25">
      <c r="B52" s="25" t="s">
        <v>75</v>
      </c>
      <c r="C52" s="52" t="s">
        <v>55</v>
      </c>
      <c r="D52" s="52"/>
      <c r="E52" s="46"/>
      <c r="F52" s="26">
        <f t="shared" si="0"/>
        <v>0</v>
      </c>
      <c r="G52" s="27">
        <f t="shared" si="1"/>
        <v>0</v>
      </c>
      <c r="H52" s="28">
        <f t="shared" si="2"/>
        <v>0</v>
      </c>
      <c r="I52" s="29"/>
    </row>
    <row r="53" spans="2:9" ht="16.5" customHeight="1" x14ac:dyDescent="0.25">
      <c r="B53" s="25" t="s">
        <v>56</v>
      </c>
      <c r="C53" s="52" t="s">
        <v>57</v>
      </c>
      <c r="D53" s="52"/>
      <c r="E53" s="46"/>
      <c r="F53" s="26">
        <f t="shared" si="0"/>
        <v>0</v>
      </c>
      <c r="G53" s="27">
        <f t="shared" si="1"/>
        <v>0</v>
      </c>
      <c r="H53" s="28">
        <f t="shared" si="2"/>
        <v>0</v>
      </c>
      <c r="I53" s="29"/>
    </row>
    <row r="54" spans="2:9" ht="20.25" customHeight="1" thickBot="1" x14ac:dyDescent="0.3">
      <c r="B54" s="30" t="s">
        <v>58</v>
      </c>
      <c r="C54" s="73" t="s">
        <v>87</v>
      </c>
      <c r="D54" s="73"/>
      <c r="E54" s="47"/>
      <c r="F54" s="31">
        <f t="shared" si="0"/>
        <v>0</v>
      </c>
      <c r="G54" s="32">
        <f t="shared" si="1"/>
        <v>0</v>
      </c>
      <c r="H54" s="33">
        <f t="shared" si="2"/>
        <v>0</v>
      </c>
      <c r="I54" s="29"/>
    </row>
    <row r="55" spans="2:9" s="2" customFormat="1" ht="16.5" thickBot="1" x14ac:dyDescent="0.3">
      <c r="B55" s="64" t="s">
        <v>20</v>
      </c>
      <c r="C55" s="65"/>
      <c r="D55" s="65"/>
      <c r="E55" s="65"/>
      <c r="F55" s="65"/>
      <c r="G55" s="66"/>
      <c r="H55" s="34">
        <f>SUM(H23:H54)</f>
        <v>0</v>
      </c>
      <c r="I55" s="35"/>
    </row>
    <row r="56" spans="2:9" s="2" customFormat="1" x14ac:dyDescent="0.25">
      <c r="B56" s="36"/>
      <c r="C56" s="36"/>
      <c r="D56" s="36"/>
      <c r="E56" s="36"/>
      <c r="F56" s="36"/>
      <c r="G56" s="36"/>
      <c r="H56" s="36"/>
      <c r="I56" s="37"/>
    </row>
    <row r="57" spans="2:9" s="2" customFormat="1" ht="16.5" thickBot="1" x14ac:dyDescent="0.3">
      <c r="B57" s="36"/>
      <c r="C57" s="36"/>
      <c r="D57" s="36"/>
      <c r="E57" s="36"/>
      <c r="F57" s="36"/>
      <c r="G57" s="36"/>
      <c r="H57" s="36"/>
      <c r="I57" s="37"/>
    </row>
    <row r="58" spans="2:9" s="2" customFormat="1" ht="15.75" customHeight="1" x14ac:dyDescent="0.25">
      <c r="B58" s="67" t="s">
        <v>82</v>
      </c>
      <c r="C58" s="68"/>
      <c r="D58" s="69"/>
      <c r="E58" s="38" t="s">
        <v>22</v>
      </c>
      <c r="F58" s="39" t="s">
        <v>23</v>
      </c>
      <c r="G58" s="39" t="s">
        <v>24</v>
      </c>
      <c r="H58" s="40" t="s">
        <v>25</v>
      </c>
      <c r="I58" s="35"/>
    </row>
    <row r="59" spans="2:9" s="2" customFormat="1" ht="16.5" thickBot="1" x14ac:dyDescent="0.3">
      <c r="B59" s="70"/>
      <c r="C59" s="71"/>
      <c r="D59" s="72"/>
      <c r="E59" s="41">
        <f>H55</f>
        <v>0</v>
      </c>
      <c r="F59" s="42">
        <f>(E59*E19)+E59</f>
        <v>0</v>
      </c>
      <c r="G59" s="42">
        <f>(F59*F19)+F59</f>
        <v>0</v>
      </c>
      <c r="H59" s="43">
        <f>SUM(E59:G59)</f>
        <v>0</v>
      </c>
      <c r="I59" s="35"/>
    </row>
    <row r="60" spans="2:9" s="2" customFormat="1" x14ac:dyDescent="0.25">
      <c r="B60" s="10"/>
      <c r="C60" s="10"/>
      <c r="D60" s="9"/>
      <c r="E60" s="9"/>
      <c r="F60" s="9"/>
      <c r="G60" s="9"/>
      <c r="H60" s="9"/>
      <c r="I60" s="4"/>
    </row>
    <row r="61" spans="2:9" s="2" customFormat="1" x14ac:dyDescent="0.25">
      <c r="B61" s="3"/>
      <c r="C61" s="3"/>
      <c r="D61" s="3"/>
    </row>
    <row r="62" spans="2:9" s="2" customFormat="1" x14ac:dyDescent="0.25">
      <c r="B62" s="3"/>
      <c r="C62" s="3"/>
      <c r="D62" s="3"/>
    </row>
    <row r="63" spans="2:9" s="2" customFormat="1" x14ac:dyDescent="0.25">
      <c r="B63" s="3"/>
      <c r="C63" s="3"/>
      <c r="D63" s="3"/>
    </row>
    <row r="64" spans="2:9" s="2" customFormat="1" ht="18" customHeight="1" thickBot="1" x14ac:dyDescent="0.3">
      <c r="B64" s="101"/>
      <c r="C64" s="101"/>
      <c r="D64" s="101"/>
      <c r="E64" s="101"/>
      <c r="F64" s="102"/>
      <c r="G64" s="101"/>
      <c r="H64" s="101"/>
      <c r="I64" s="101"/>
    </row>
    <row r="65" spans="2:9" s="2" customFormat="1" x14ac:dyDescent="0.25">
      <c r="B65" s="103" t="s">
        <v>16</v>
      </c>
      <c r="C65" s="103"/>
      <c r="D65" s="103"/>
      <c r="E65" s="103"/>
      <c r="F65" s="102"/>
      <c r="G65" s="104" t="s">
        <v>14</v>
      </c>
      <c r="H65" s="104"/>
      <c r="I65" s="104"/>
    </row>
    <row r="66" spans="2:9" s="2" customFormat="1" ht="18" customHeight="1" x14ac:dyDescent="0.25">
      <c r="B66" s="102"/>
      <c r="C66" s="102"/>
      <c r="D66" s="102"/>
      <c r="E66" s="102"/>
      <c r="F66" s="102"/>
      <c r="G66" s="102"/>
      <c r="H66" s="102"/>
      <c r="I66" s="102"/>
    </row>
    <row r="67" spans="2:9" s="2" customFormat="1" ht="18" customHeight="1" x14ac:dyDescent="0.25">
      <c r="B67" s="102"/>
      <c r="C67" s="102"/>
      <c r="D67" s="102"/>
      <c r="E67" s="102"/>
      <c r="F67" s="102"/>
      <c r="G67" s="102"/>
      <c r="H67" s="102"/>
      <c r="I67" s="102"/>
    </row>
    <row r="68" spans="2:9" s="2" customFormat="1" ht="18" customHeight="1" thickBot="1" x14ac:dyDescent="0.3">
      <c r="B68" s="101"/>
      <c r="C68" s="101"/>
      <c r="D68" s="101"/>
      <c r="E68" s="101"/>
      <c r="F68" s="102"/>
      <c r="G68" s="101"/>
      <c r="H68" s="101"/>
      <c r="I68" s="101"/>
    </row>
    <row r="69" spans="2:9" s="2" customFormat="1" ht="18" customHeight="1" x14ac:dyDescent="0.25">
      <c r="B69" s="103" t="s">
        <v>13</v>
      </c>
      <c r="C69" s="103"/>
      <c r="D69" s="103"/>
      <c r="E69" s="102"/>
      <c r="F69" s="102"/>
      <c r="G69" s="103" t="s">
        <v>8</v>
      </c>
      <c r="H69" s="103"/>
      <c r="I69" s="103"/>
    </row>
    <row r="70" spans="2:9" s="2" customFormat="1" ht="18" customHeight="1" x14ac:dyDescent="0.25"/>
    <row r="71" spans="2:9" s="2" customFormat="1" ht="18" customHeight="1" x14ac:dyDescent="0.25"/>
    <row r="72" spans="2:9" s="2" customFormat="1" ht="18" customHeight="1" x14ac:dyDescent="0.25"/>
    <row r="73" spans="2:9" s="2" customFormat="1" ht="18" customHeight="1" x14ac:dyDescent="0.25"/>
  </sheetData>
  <sheetProtection algorithmName="SHA-512" hashValue="E34jeA91mpwND+WHuS0jDK0u7O+ReabdMpy4io8KIw2Aj6mET6cfkkvmC3QuZSkeARa66HoZQ8iS7+OIk0auqA==" saltValue="198bkvsUQbfWROS15oPLNA==" spinCount="100000" sheet="1" objects="1" scenarios="1"/>
  <mergeCells count="73">
    <mergeCell ref="B65:E65"/>
    <mergeCell ref="G65:I65"/>
    <mergeCell ref="B68:E68"/>
    <mergeCell ref="G68:I68"/>
    <mergeCell ref="G69:I69"/>
    <mergeCell ref="B69:D69"/>
    <mergeCell ref="B1:I1"/>
    <mergeCell ref="D2:I2"/>
    <mergeCell ref="D3:I3"/>
    <mergeCell ref="D5:I5"/>
    <mergeCell ref="B2:C2"/>
    <mergeCell ref="B3:C3"/>
    <mergeCell ref="B5:C5"/>
    <mergeCell ref="C47:D47"/>
    <mergeCell ref="C45:D45"/>
    <mergeCell ref="C37:D37"/>
    <mergeCell ref="C38:D38"/>
    <mergeCell ref="C39:D39"/>
    <mergeCell ref="C43:D43"/>
    <mergeCell ref="C44:D44"/>
    <mergeCell ref="C46:D46"/>
    <mergeCell ref="C28:D28"/>
    <mergeCell ref="C29:D29"/>
    <mergeCell ref="C30:D30"/>
    <mergeCell ref="C31:D31"/>
    <mergeCell ref="C32:D32"/>
    <mergeCell ref="B6:I6"/>
    <mergeCell ref="D4:I4"/>
    <mergeCell ref="B4:C4"/>
    <mergeCell ref="C22:D22"/>
    <mergeCell ref="C23:D23"/>
    <mergeCell ref="B9:I9"/>
    <mergeCell ref="B15:I15"/>
    <mergeCell ref="B7:D7"/>
    <mergeCell ref="E7:I7"/>
    <mergeCell ref="B8:I8"/>
    <mergeCell ref="B10:I10"/>
    <mergeCell ref="B17:F17"/>
    <mergeCell ref="B14:H14"/>
    <mergeCell ref="B12:I12"/>
    <mergeCell ref="B13:I13"/>
    <mergeCell ref="C36:D36"/>
    <mergeCell ref="C27:D27"/>
    <mergeCell ref="G64:I64"/>
    <mergeCell ref="B64:E64"/>
    <mergeCell ref="C49:D49"/>
    <mergeCell ref="C50:D50"/>
    <mergeCell ref="B55:G55"/>
    <mergeCell ref="B58:D59"/>
    <mergeCell ref="C52:D52"/>
    <mergeCell ref="C53:D53"/>
    <mergeCell ref="C54:D54"/>
    <mergeCell ref="C51:D51"/>
    <mergeCell ref="C40:D40"/>
    <mergeCell ref="C41:D41"/>
    <mergeCell ref="C42:D42"/>
    <mergeCell ref="C33:D33"/>
    <mergeCell ref="B11:I11"/>
    <mergeCell ref="C26:D26"/>
    <mergeCell ref="C48:D48"/>
    <mergeCell ref="AP18:AQ18"/>
    <mergeCell ref="B19:D19"/>
    <mergeCell ref="AD19:AE19"/>
    <mergeCell ref="AJ19:AK19"/>
    <mergeCell ref="AP19:AQ19"/>
    <mergeCell ref="AJ18:AK18"/>
    <mergeCell ref="B18:D18"/>
    <mergeCell ref="AD18:AE18"/>
    <mergeCell ref="C24:D24"/>
    <mergeCell ref="C25:D25"/>
    <mergeCell ref="C34:D34"/>
    <mergeCell ref="C35:D35"/>
    <mergeCell ref="B21:H21"/>
  </mergeCells>
  <pageMargins left="0.25" right="0.25" top="0.75" bottom="0.75" header="0.3" footer="0.3"/>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Gauteng</vt:lpstr>
      <vt:lpstr>Gauteng!Print_Area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Nnana Mogano</dc:creator>
  <cp:lastModifiedBy>Ellen Ntsie</cp:lastModifiedBy>
  <cp:lastPrinted>2026-02-10T07:12:37Z</cp:lastPrinted>
  <dcterms:created xsi:type="dcterms:W3CDTF">2017-08-10T07:20:20Z</dcterms:created>
  <dcterms:modified xsi:type="dcterms:W3CDTF">2026-02-11T06:54:28Z</dcterms:modified>
</cp:coreProperties>
</file>